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a 1." sheetId="1" r:id="rId1"/>
    <sheet name="Sheet2" sheetId="2" state="hidden" r:id="rId2"/>
    <sheet name="Sheet1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<sst xmlns="http://schemas.openxmlformats.org/spreadsheetml/2006/main" count="227" uniqueCount="118">
  <si>
    <t>Kogus</t>
  </si>
  <si>
    <t>Ühikhind</t>
  </si>
  <si>
    <t>Ühik</t>
  </si>
  <si>
    <t>Hind kokku</t>
  </si>
  <si>
    <t>tk</t>
  </si>
  <si>
    <t xml:space="preserve">                      Käibemaks 20%:</t>
  </si>
  <si>
    <t>Kokku maksumus koos käibemaksuga:</t>
  </si>
  <si>
    <t>jm</t>
  </si>
  <si>
    <t>kpl</t>
  </si>
  <si>
    <t>m2</t>
  </si>
  <si>
    <t>Märkus</t>
  </si>
  <si>
    <r>
      <t xml:space="preserve">Objekt: </t>
    </r>
    <r>
      <rPr>
        <b/>
        <sz val="12"/>
        <color indexed="8"/>
        <rFont val="Calibri"/>
        <family val="2"/>
      </rPr>
      <t>Aruküla Lasteaed Rukkilill, Staadioni tn 5 Aruküla Harjumaa,  ühe  rühma ruumide remonttööd</t>
    </r>
  </si>
  <si>
    <t>Töö, konstruktsiooni nimetus</t>
  </si>
  <si>
    <t xml:space="preserve"> Rühma riietusruumi remont</t>
  </si>
  <si>
    <t>Lagede ettevalmistus, pahteldus, värvimine</t>
  </si>
  <si>
    <t>Seinte ettevalmistus, pahteldus, värvimine</t>
  </si>
  <si>
    <t>Rühma magamistoa remont</t>
  </si>
  <si>
    <t>Vanade alusõrandate  ettevalmistus, tasandamine uue rullmaterjalist katte alla</t>
  </si>
  <si>
    <t>Vanade alusõrandate  ettevalmistus, tasandamine uue rullmaterjalist katte  alla</t>
  </si>
  <si>
    <t>Vanade radiaatorite , torustiku ettevalmistus, värvimine</t>
  </si>
  <si>
    <t>Rühma mängutoa remont</t>
  </si>
  <si>
    <t xml:space="preserve"> Pesuruumi remont</t>
  </si>
  <si>
    <t>Mittevajaliku sisustuse , konstruktsioonide  lammutamine, ehitusprahi utiliseerimine</t>
  </si>
  <si>
    <t>Sile valge siseukse paigaldus,k.a. lingikpl, piirliistud.</t>
  </si>
  <si>
    <t>Sile valge niiskuskindlama siseukse paigaldus,k.a. lingikpl, piirliistud.</t>
  </si>
  <si>
    <t>Klaasiava -vastavalt Tellija eraldi soovile, lukukpl. klass vastavalt Päästeameti nõudele</t>
  </si>
  <si>
    <t>Lukk, klaasiava -vastavalt Tellija  soovile</t>
  </si>
  <si>
    <t>Lukk, klaasiava -vastavalt Tellija soovile</t>
  </si>
  <si>
    <t>obj</t>
  </si>
  <si>
    <t xml:space="preserve">Lammutatavad konstruktsioonid kooskõlastatakse Tellijaga obj.ülevaatuse käigus </t>
  </si>
  <si>
    <t>Valgest melamiinkattega plaadist Al.-profiilil WC-de kergvaheseinte  paigaldus</t>
  </si>
  <si>
    <t>Radiaatorikatete paigaldus</t>
  </si>
  <si>
    <t>Vajadus kooskõlastatakse Tellijaga obj. ülevaatuse käigus</t>
  </si>
  <si>
    <t>Vajadus ja konstr.lahendus kooskõlastatakse Tellijaga obj. ülevaatuse käigus</t>
  </si>
  <si>
    <t>Konstr.lahendus kooskõlastatakse Tellijaga obj. ülevaatuse käigus</t>
  </si>
  <si>
    <t>Põrandate laushüdroisolatsioon</t>
  </si>
  <si>
    <t>Kipsplaadist seinte kate karkassil (ker.plaadi alune pind)</t>
  </si>
  <si>
    <t>Seinte laushüdroisolatsioon ker.plaadi alla</t>
  </si>
  <si>
    <t>Plaaditav seinte maht  kooskõlastatakse Tellijaga obj. ülevaatuse käigus</t>
  </si>
  <si>
    <t>Juhul kui seinu ei plaadita täismahus</t>
  </si>
  <si>
    <t>San.tehnilised tööd</t>
  </si>
  <si>
    <t>Süvis. turvapistikupesa (1-ne) paigaldus; IP20</t>
  </si>
  <si>
    <t>Süvis. turvapistikupesa (2-ne) paigaldus; IP20</t>
  </si>
  <si>
    <t>Grupilüliti IP20 paigaldus</t>
  </si>
  <si>
    <t>Liht-veksellüliti IP20 paigaldus</t>
  </si>
  <si>
    <t>Jaotuskilbi paigaldus, ühendus</t>
  </si>
  <si>
    <t>Jaotuskilbi põhimõtteline komplektatsioon kooskõlastatakse Tellijaga obj. ülevaatuse käigus</t>
  </si>
  <si>
    <t>El.ballastiga, DL-optikaga luminofoorvalgustite paigaldus</t>
  </si>
  <si>
    <t>Auton.toitega (min 1h) avariiväljapääsu valgustite paigaldus</t>
  </si>
  <si>
    <t>Luminofoorvalgustite IP24  paigaldus</t>
  </si>
  <si>
    <t>Vana elektripaigaldise demontaaz, utiliseerimine</t>
  </si>
  <si>
    <t>Elektripaigaldise mõõdistus, kontroll (k.a. valgustustugevus) dokumenteerimine</t>
  </si>
  <si>
    <t xml:space="preserve"> Tugevvoolu juhtmestiku montaaz (süvistatud paigaldus)</t>
  </si>
  <si>
    <t xml:space="preserve"> Nõrkvoolu juhtmestiku montaaz (süvistatud paigaldus)</t>
  </si>
  <si>
    <t>Kogus ja asukoht kooskõlastatakse Tellijaga obj.ülevaatuse käigus</t>
  </si>
  <si>
    <t>Vajadus, kogus kooskõlastatakse Tellijaga obj.ülevaatuse käigus</t>
  </si>
  <si>
    <t>Kogus, asukoht vastavalt normidele</t>
  </si>
  <si>
    <t>Muud tööd/ kulud , mida pakkuja peab vajalikuks välja tuua</t>
  </si>
  <si>
    <t xml:space="preserve">Objekti lõppkoristus </t>
  </si>
  <si>
    <t>Jrk nr</t>
  </si>
  <si>
    <t>Laminaatkattega puitlaastplaadist aknalaudade paigaldus; toon- valge; laius…..mm</t>
  </si>
  <si>
    <t>Vanade san.seadmete, vee- ja kanalisats.torustike demontaaz, utiliseerimine</t>
  </si>
  <si>
    <t>Torustike likvideerimise maht kooskõlastatakse Tellijaga obj. ülevaatuse käigus</t>
  </si>
  <si>
    <t>Uue kanalisatsioonitorustiku montaaz</t>
  </si>
  <si>
    <t>Torustike montaazi maht, ühenduspunktid kooskõlastatakse Tellijaga obj. ülevaatuse käigus</t>
  </si>
  <si>
    <t>Põrandatrapi montaaz</t>
  </si>
  <si>
    <t>Tehnilised nõuded, gabariitmõõtmed kooskõlastatakse Tellijaga obj. ülevaatuse käigus</t>
  </si>
  <si>
    <t>Uue vesivarustuse torustike montaaz, k.a. sooja vee segamissõlm</t>
  </si>
  <si>
    <t xml:space="preserve">WC- pottide montaaz, ühendused     </t>
  </si>
  <si>
    <t>Standard- ja laste WC-pottide arv kooskõlastatakse Tellijaga obj.ülevaatuse käigus</t>
  </si>
  <si>
    <t>Vajadus, tehnilised nõuded, gabariitmõõtmed kooskõlastatakse Tellijaga obj. ülevaatuse käigus</t>
  </si>
  <si>
    <t>Vahetatavad avatäited, kergseinad, seonduvad konstr.-d</t>
  </si>
  <si>
    <t>Koristaja töövahendite hoiuruumi väljaehitus</t>
  </si>
  <si>
    <r>
      <t xml:space="preserve">R/vaba kraanikausi paigaldus koos segistiga </t>
    </r>
    <r>
      <rPr>
        <b/>
        <i/>
        <sz val="9"/>
        <color indexed="8"/>
        <rFont val="Calibri"/>
        <family val="2"/>
      </rPr>
      <t>(toidu ettevalmistus)</t>
    </r>
  </si>
  <si>
    <r>
      <t xml:space="preserve">R/vaba kraanikausi paigaldus koos segistiga, s.h. tagada eraldi veevõtu võimalus </t>
    </r>
    <r>
      <rPr>
        <b/>
        <i/>
        <sz val="9"/>
        <color indexed="8"/>
        <rFont val="Calibri"/>
        <family val="2"/>
      </rPr>
      <t>(koristaja)</t>
    </r>
  </si>
  <si>
    <r>
      <t xml:space="preserve">Kätepesuvalamute, segistite montaaz </t>
    </r>
    <r>
      <rPr>
        <b/>
        <i/>
        <sz val="9"/>
        <color indexed="8"/>
        <rFont val="Calibri"/>
        <family val="2"/>
      </rPr>
      <t>(laste pesuruum)</t>
    </r>
  </si>
  <si>
    <r>
      <t xml:space="preserve">Dushialuse (k.a. duššisegisti)  montaaz </t>
    </r>
    <r>
      <rPr>
        <b/>
        <i/>
        <sz val="9"/>
        <color indexed="8"/>
        <rFont val="Calibri"/>
        <family val="2"/>
      </rPr>
      <t>(laste pesuruum)</t>
    </r>
  </si>
  <si>
    <t>Vajadus, tehnilised nõuded, kooskõlastatakse Tellijaga obj. ülevaatuse käigus</t>
  </si>
  <si>
    <r>
      <t>Mehh.väljatõmbega vent.süsteemi montaaz</t>
    </r>
    <r>
      <rPr>
        <b/>
        <i/>
        <sz val="9"/>
        <color indexed="8"/>
        <rFont val="Calibri"/>
        <family val="2"/>
      </rPr>
      <t xml:space="preserve"> (toidu ettevalmistus)</t>
    </r>
  </si>
  <si>
    <t>Tugev- ja nõrkvoolutööd</t>
  </si>
  <si>
    <t xml:space="preserve">       Kokku pt 1-9:</t>
  </si>
  <si>
    <r>
      <rPr>
        <b/>
        <sz val="9"/>
        <color indexed="8"/>
        <rFont val="Calibri"/>
        <family val="2"/>
      </rPr>
      <t>…..l /….kW</t>
    </r>
    <r>
      <rPr>
        <sz val="9"/>
        <color indexed="8"/>
        <rFont val="Calibri"/>
        <family val="2"/>
      </rPr>
      <t xml:space="preserve"> elekrilise soojaveeboileri montaaz</t>
    </r>
  </si>
  <si>
    <r>
      <t>Mehh.väljatõmbega vent.süsteemi montaaz</t>
    </r>
    <r>
      <rPr>
        <b/>
        <i/>
        <sz val="9"/>
        <color indexed="8"/>
        <rFont val="Calibri"/>
        <family val="2"/>
      </rPr>
      <t xml:space="preserve"> (pesuruum)</t>
    </r>
  </si>
  <si>
    <r>
      <t>Vabavoolu vent.restide vahetus, s.h. ol.olevate šahtide kontroll, puhastamine</t>
    </r>
    <r>
      <rPr>
        <b/>
        <sz val="9"/>
        <color indexed="8"/>
        <rFont val="Calibri"/>
        <family val="2"/>
      </rPr>
      <t xml:space="preserve"> </t>
    </r>
  </si>
  <si>
    <t>Kogused kooskõlastatakse Tellijaga obj.ülevaatuse käigus</t>
  </si>
  <si>
    <t>Vajadus, tehnilised nõuded, asukoht kooskõlastatakse Tellijaga obj. ülevaatuse käigus</t>
  </si>
  <si>
    <t>Mehh.väljatõmbe tagamine riiete kuivatuskapile</t>
  </si>
  <si>
    <t>Muude nõrkvooluseadmete montaaz</t>
  </si>
  <si>
    <t>Vajadus  kooskõlastatakse Tellijaga obj. ülevaatuse käigus</t>
  </si>
  <si>
    <t>Elektri-põrandakütte montaaz (pesuruum)</t>
  </si>
  <si>
    <t xml:space="preserve">Konstruktsiooni vajadus, isol.kihi võimalik paksus kooskõlastatakse Tellijaga obj.ülevaatuse käigus </t>
  </si>
  <si>
    <t>Põrandaaluste soojustus Eps80; paksus……..mm, k.a. isol.kile</t>
  </si>
  <si>
    <t>Betoonpõrandate tasandusvalu 60…80mm arm.võrgul</t>
  </si>
  <si>
    <r>
      <t>PVC-rullmaterjali paigaldus; vuugid keevitatud (</t>
    </r>
    <r>
      <rPr>
        <b/>
        <i/>
        <sz val="9"/>
        <color indexed="8"/>
        <rFont val="Calibri"/>
        <family val="2"/>
      </rPr>
      <t>PVC-kattele esit. tehn. nõuded……………)</t>
    </r>
  </si>
  <si>
    <t>Põranda piirdeliistude paigaldus</t>
  </si>
  <si>
    <r>
      <t xml:space="preserve">Naturaalse linoleum-rullmaterjali paigaldus; vuugid keevitatud </t>
    </r>
    <r>
      <rPr>
        <b/>
        <i/>
        <sz val="9"/>
        <color indexed="8"/>
        <rFont val="Calibri"/>
        <family val="2"/>
      </rPr>
      <t>(linoleumkattele esit. tehn. nõuded……………)</t>
    </r>
  </si>
  <si>
    <t xml:space="preserve">Põranda piirdeliistude paigaldus </t>
  </si>
  <si>
    <r>
      <t xml:space="preserve">Põrandate keraamilisest plaadist kate </t>
    </r>
    <r>
      <rPr>
        <b/>
        <i/>
        <sz val="9"/>
        <color indexed="8"/>
        <rFont val="Calibri"/>
        <family val="2"/>
      </rPr>
      <t>( ker.plaadi hinnaklass…………€/m2; Rmin.=10 )</t>
    </r>
  </si>
  <si>
    <r>
      <t>Naturaalse linoleum-rullmaterjali paigaldus; vuugid keevitatud</t>
    </r>
    <r>
      <rPr>
        <b/>
        <i/>
        <sz val="9"/>
        <color indexed="8"/>
        <rFont val="Calibri"/>
        <family val="2"/>
      </rPr>
      <t xml:space="preserve"> (linoleumkattele esit. tehn. nõuded……………)</t>
    </r>
  </si>
  <si>
    <r>
      <t>Seinte keraamilisest plaadist kate  ; H= 1,5m  (</t>
    </r>
    <r>
      <rPr>
        <b/>
        <i/>
        <sz val="9"/>
        <color indexed="8"/>
        <rFont val="Calibri"/>
        <family val="2"/>
      </rPr>
      <t>ker.plaadi hinnaklass…………€/m2)</t>
    </r>
  </si>
  <si>
    <r>
      <t xml:space="preserve">Lagede ettevalmistus, pahteldus, värvimine                             </t>
    </r>
    <r>
      <rPr>
        <b/>
        <i/>
        <sz val="9"/>
        <color indexed="8"/>
        <rFont val="Calibri"/>
        <family val="2"/>
      </rPr>
      <t>(var.2  moodulripplagede paigaldus)</t>
    </r>
  </si>
  <si>
    <t xml:space="preserve">Lagede viimistluse lahendus kooskõlastatakse Tellijaga obj. ülevaatuse käigus </t>
  </si>
  <si>
    <t>Sile valge EI-30 tuletõkkeukse paigaldus,k.a. lukukpl, sulgur, piirliistud. (rühmaruumid/trepikoda)</t>
  </si>
  <si>
    <t>Andmeside, tel. pistikupesa  paigaldus</t>
  </si>
  <si>
    <t xml:space="preserve">Pakkuja: </t>
  </si>
  <si>
    <t>Hankija:</t>
  </si>
  <si>
    <t>Raasiku Vallavalitsus</t>
  </si>
  <si>
    <t>kmpl</t>
  </si>
  <si>
    <t xml:space="preserve">Hind </t>
  </si>
  <si>
    <t xml:space="preserve">Objekt: </t>
  </si>
  <si>
    <t xml:space="preserve">Aadress: </t>
  </si>
  <si>
    <t>Raasiku vald</t>
  </si>
  <si>
    <t>ühiku hind</t>
  </si>
  <si>
    <t>Tallinna mnt 34, Aruküla alevik, Raasiku vald</t>
  </si>
  <si>
    <t xml:space="preserve">       Kokku pt 1-4</t>
  </si>
  <si>
    <t>Kangla truup ja kraavid</t>
  </si>
  <si>
    <t>Kaasiku restkaev, truup ja drenaaž</t>
  </si>
  <si>
    <t>Raasiku valla sademevee truupide rajamine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</si>
</sst>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3" borderId="5" applyNumberFormat="0" applyFont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19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2" fontId="2" fillId="0" borderId="10" xfId="0" applyNumberFormat="1" applyFont="1" applyBorder="1" applyAlignment="1" applyProtection="1">
      <alignment/>
      <protection locked="0"/>
    </xf>
    <xf numFmtId="180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8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80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0" xfId="0" applyBorder="1" applyAlignment="1">
      <alignment vertical="top"/>
    </xf>
    <xf numFmtId="180" fontId="7" fillId="0" borderId="10" xfId="0" applyNumberFormat="1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180" fontId="7" fillId="0" borderId="10" xfId="0" applyNumberFormat="1" applyFont="1" applyBorder="1" applyAlignment="1">
      <alignment vertical="top"/>
    </xf>
    <xf numFmtId="180" fontId="2" fillId="34" borderId="10" xfId="0" applyNumberFormat="1" applyFont="1" applyFill="1" applyBorder="1" applyAlignment="1">
      <alignment/>
    </xf>
    <xf numFmtId="0" fontId="7" fillId="0" borderId="10" xfId="0" applyFont="1" applyBorder="1" applyAlignment="1" applyProtection="1">
      <alignment vertical="top" wrapText="1"/>
      <protection locked="0"/>
    </xf>
    <xf numFmtId="180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80" fontId="3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wrapText="1"/>
      <protection locked="0"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 applyProtection="1">
      <alignment/>
      <protection/>
    </xf>
    <xf numFmtId="180" fontId="1" fillId="32" borderId="10" xfId="0" applyNumberFormat="1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wrapText="1"/>
    </xf>
    <xf numFmtId="180" fontId="0" fillId="32" borderId="10" xfId="0" applyNumberFormat="1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180" fontId="1" fillId="32" borderId="10" xfId="0" applyNumberFormat="1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/>
    </xf>
    <xf numFmtId="180" fontId="0" fillId="32" borderId="10" xfId="0" applyNumberFormat="1" applyFont="1" applyFill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vertical="top" wrapText="1"/>
    </xf>
    <xf numFmtId="180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180" fontId="0" fillId="32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/>
      <protection locked="0"/>
    </xf>
    <xf numFmtId="180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 applyProtection="1">
      <alignment/>
      <protection locked="0"/>
    </xf>
    <xf numFmtId="0" fontId="12" fillId="34" borderId="10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180" fontId="1" fillId="32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80" fontId="1" fillId="32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180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0" fillId="35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wrapText="1"/>
    </xf>
    <xf numFmtId="180" fontId="1" fillId="35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180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180" fontId="1" fillId="36" borderId="11" xfId="0" applyNumberFormat="1" applyFont="1" applyFill="1" applyBorder="1" applyAlignment="1" applyProtection="1">
      <alignment vertical="center"/>
      <protection/>
    </xf>
    <xf numFmtId="0" fontId="3" fillId="37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80" fontId="1" fillId="36" borderId="1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zoomScalePageLayoutView="0" workbookViewId="0" topLeftCell="A1">
      <selection activeCell="D18" sqref="D18:D19"/>
    </sheetView>
  </sheetViews>
  <sheetFormatPr defaultColWidth="8.8515625" defaultRowHeight="15"/>
  <cols>
    <col min="1" max="1" width="8.8515625" style="98" customWidth="1"/>
    <col min="2" max="2" width="9.00390625" style="98" customWidth="1"/>
    <col min="3" max="3" width="48.28125" style="1" customWidth="1"/>
    <col min="4" max="4" width="7.00390625" style="102" customWidth="1"/>
    <col min="5" max="5" width="7.57421875" style="102" customWidth="1"/>
    <col min="6" max="6" width="9.140625" style="102" customWidth="1"/>
    <col min="7" max="7" width="13.140625" style="98" customWidth="1"/>
    <col min="8" max="8" width="40.8515625" style="1" customWidth="1"/>
    <col min="9" max="9" width="9.57421875" style="98" bestFit="1" customWidth="1"/>
    <col min="10" max="16384" width="8.8515625" style="98" customWidth="1"/>
  </cols>
  <sheetData>
    <row r="1" spans="2:3" ht="15">
      <c r="B1" s="98" t="s">
        <v>105</v>
      </c>
      <c r="C1" s="1" t="s">
        <v>106</v>
      </c>
    </row>
    <row r="2" ht="15">
      <c r="C2" s="1" t="s">
        <v>113</v>
      </c>
    </row>
    <row r="3" ht="15">
      <c r="B3" s="98" t="s">
        <v>104</v>
      </c>
    </row>
    <row r="5" spans="2:10" ht="15.75">
      <c r="B5" s="100" t="s">
        <v>109</v>
      </c>
      <c r="C5" s="1" t="s">
        <v>117</v>
      </c>
      <c r="D5" s="103"/>
      <c r="E5" s="104"/>
      <c r="F5" s="104"/>
      <c r="G5" s="101"/>
      <c r="H5" s="34"/>
      <c r="I5" s="99"/>
      <c r="J5" s="99"/>
    </row>
    <row r="6" spans="2:8" ht="15" customHeight="1">
      <c r="B6" s="98" t="s">
        <v>110</v>
      </c>
      <c r="C6" s="126" t="s">
        <v>111</v>
      </c>
      <c r="D6" s="128"/>
      <c r="E6" s="128"/>
      <c r="F6" s="128"/>
      <c r="G6" s="128"/>
      <c r="H6" s="24"/>
    </row>
    <row r="7" spans="2:8" ht="15.75" thickBot="1">
      <c r="B7" s="124" t="s">
        <v>59</v>
      </c>
      <c r="C7" s="125" t="s">
        <v>12</v>
      </c>
      <c r="D7" s="124" t="s">
        <v>2</v>
      </c>
      <c r="E7" s="124" t="s">
        <v>0</v>
      </c>
      <c r="F7" s="124" t="s">
        <v>112</v>
      </c>
      <c r="G7" s="124" t="s">
        <v>108</v>
      </c>
      <c r="H7" s="125" t="s">
        <v>10</v>
      </c>
    </row>
    <row r="8" spans="2:8" ht="20.25" customHeight="1">
      <c r="B8" s="120">
        <v>1</v>
      </c>
      <c r="C8" s="119" t="s">
        <v>116</v>
      </c>
      <c r="D8" s="121" t="s">
        <v>107</v>
      </c>
      <c r="E8" s="121">
        <v>1</v>
      </c>
      <c r="F8" s="121"/>
      <c r="G8" s="127">
        <f>E8*F8</f>
        <v>0</v>
      </c>
      <c r="H8" s="122"/>
    </row>
    <row r="9" spans="2:8" ht="20.25" customHeight="1">
      <c r="B9" s="120">
        <v>2</v>
      </c>
      <c r="C9" s="119" t="s">
        <v>115</v>
      </c>
      <c r="D9" s="121" t="s">
        <v>107</v>
      </c>
      <c r="E9" s="121">
        <v>1</v>
      </c>
      <c r="F9" s="121"/>
      <c r="G9" s="123">
        <f>E9*F9</f>
        <v>0</v>
      </c>
      <c r="H9" s="122"/>
    </row>
    <row r="10" spans="2:8" ht="26.25" customHeight="1">
      <c r="B10" s="107"/>
      <c r="C10" s="108" t="s">
        <v>114</v>
      </c>
      <c r="D10" s="109"/>
      <c r="E10" s="110"/>
      <c r="F10" s="110"/>
      <c r="G10" s="112">
        <f>G8+G9</f>
        <v>0</v>
      </c>
      <c r="H10" s="111"/>
    </row>
    <row r="11" spans="2:8" ht="15">
      <c r="B11" s="105"/>
      <c r="C11" s="113" t="s">
        <v>5</v>
      </c>
      <c r="D11" s="114"/>
      <c r="E11" s="115"/>
      <c r="F11" s="115"/>
      <c r="G11" s="116">
        <f>G10*0.2</f>
        <v>0</v>
      </c>
      <c r="H11" s="106"/>
    </row>
    <row r="12" spans="2:8" ht="15">
      <c r="B12" s="105"/>
      <c r="C12" s="117" t="s">
        <v>6</v>
      </c>
      <c r="D12" s="114"/>
      <c r="E12" s="115"/>
      <c r="F12" s="115"/>
      <c r="G12" s="118">
        <f>G10+G11</f>
        <v>0</v>
      </c>
      <c r="H12" s="106"/>
    </row>
  </sheetData>
  <sheetProtection selectLockedCells="1"/>
  <mergeCells count="1">
    <mergeCell ref="D6:G6"/>
  </mergeCells>
  <printOptions/>
  <pageMargins left="0.2362204724409449" right="0.15748031496062992" top="0.7480314960629921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0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6.57421875" style="0" customWidth="1"/>
    <col min="3" max="3" width="48.28125" style="1" customWidth="1"/>
    <col min="4" max="4" width="8.140625" style="0" customWidth="1"/>
    <col min="5" max="5" width="6.421875" style="0" customWidth="1"/>
    <col min="6" max="6" width="7.8515625" style="0" customWidth="1"/>
    <col min="7" max="7" width="9.7109375" style="0" customWidth="1"/>
    <col min="8" max="8" width="40.8515625" style="1" customWidth="1"/>
  </cols>
  <sheetData>
    <row r="1" spans="2:10" ht="15.75">
      <c r="B1" s="32" t="s">
        <v>11</v>
      </c>
      <c r="D1" s="22"/>
      <c r="E1" s="33"/>
      <c r="F1" s="33"/>
      <c r="G1" s="33"/>
      <c r="H1" s="34"/>
      <c r="I1" s="22"/>
      <c r="J1" s="22"/>
    </row>
    <row r="2" spans="3:8" ht="15.75">
      <c r="C2" s="21"/>
      <c r="D2" s="22"/>
      <c r="E2" s="22"/>
      <c r="F2" s="22"/>
      <c r="G2" s="22"/>
      <c r="H2" s="23"/>
    </row>
    <row r="3" spans="3:8" ht="15" customHeight="1">
      <c r="C3" s="24"/>
      <c r="D3" s="129"/>
      <c r="E3" s="129"/>
      <c r="F3" s="129"/>
      <c r="G3" s="129"/>
      <c r="H3" s="24"/>
    </row>
    <row r="4" spans="2:8" ht="15">
      <c r="B4" s="49" t="s">
        <v>59</v>
      </c>
      <c r="C4" s="47" t="s">
        <v>12</v>
      </c>
      <c r="D4" s="48" t="s">
        <v>0</v>
      </c>
      <c r="E4" s="48" t="s">
        <v>2</v>
      </c>
      <c r="F4" s="48" t="s">
        <v>1</v>
      </c>
      <c r="G4" s="48" t="s">
        <v>3</v>
      </c>
      <c r="H4" s="47" t="s">
        <v>10</v>
      </c>
    </row>
    <row r="5" spans="2:8" ht="20.25" customHeight="1">
      <c r="B5" s="26">
        <v>1</v>
      </c>
      <c r="C5" s="52" t="s">
        <v>13</v>
      </c>
      <c r="D5" s="53"/>
      <c r="E5" s="53"/>
      <c r="F5" s="53"/>
      <c r="G5" s="54">
        <f>SUM(G6:G13)</f>
        <v>0</v>
      </c>
      <c r="H5" s="55"/>
    </row>
    <row r="6" spans="2:8" ht="27.75" customHeight="1">
      <c r="B6" s="25"/>
      <c r="C6" s="27" t="s">
        <v>22</v>
      </c>
      <c r="D6" s="15"/>
      <c r="E6" s="16" t="s">
        <v>28</v>
      </c>
      <c r="F6" s="5"/>
      <c r="G6" s="11"/>
      <c r="H6" s="31" t="s">
        <v>29</v>
      </c>
    </row>
    <row r="7" spans="2:8" ht="15">
      <c r="B7" s="25"/>
      <c r="C7" s="4" t="s">
        <v>14</v>
      </c>
      <c r="D7" s="5"/>
      <c r="E7" s="5" t="s">
        <v>9</v>
      </c>
      <c r="F7" s="5"/>
      <c r="G7" s="11"/>
      <c r="H7" s="7"/>
    </row>
    <row r="8" spans="2:8" ht="15">
      <c r="B8" s="25"/>
      <c r="C8" s="4" t="s">
        <v>15</v>
      </c>
      <c r="D8" s="5"/>
      <c r="E8" s="5" t="s">
        <v>9</v>
      </c>
      <c r="F8" s="5"/>
      <c r="G8" s="11"/>
      <c r="H8" s="7"/>
    </row>
    <row r="9" spans="2:8" ht="14.25" customHeight="1">
      <c r="B9" s="25"/>
      <c r="C9" s="27" t="s">
        <v>19</v>
      </c>
      <c r="D9" s="5"/>
      <c r="E9" s="5" t="s">
        <v>9</v>
      </c>
      <c r="F9" s="5"/>
      <c r="G9" s="11"/>
      <c r="H9" s="7"/>
    </row>
    <row r="10" spans="2:8" ht="24.75">
      <c r="B10" s="25"/>
      <c r="C10" s="4" t="s">
        <v>18</v>
      </c>
      <c r="D10" s="5"/>
      <c r="E10" s="5" t="s">
        <v>9</v>
      </c>
      <c r="F10" s="5"/>
      <c r="G10" s="11"/>
      <c r="H10" s="7"/>
    </row>
    <row r="11" spans="2:8" ht="24.75">
      <c r="B11" s="25"/>
      <c r="C11" s="4" t="s">
        <v>93</v>
      </c>
      <c r="D11" s="5"/>
      <c r="E11" s="5" t="s">
        <v>9</v>
      </c>
      <c r="F11" s="5"/>
      <c r="G11" s="11"/>
      <c r="H11" s="7"/>
    </row>
    <row r="12" spans="2:8" ht="16.5" customHeight="1">
      <c r="B12" s="25"/>
      <c r="C12" s="27" t="s">
        <v>94</v>
      </c>
      <c r="D12" s="5"/>
      <c r="E12" s="5" t="s">
        <v>7</v>
      </c>
      <c r="F12" s="5"/>
      <c r="G12" s="11"/>
      <c r="H12" s="7"/>
    </row>
    <row r="13" spans="2:8" ht="18.75" customHeight="1">
      <c r="B13" s="25"/>
      <c r="C13" s="97" t="s">
        <v>57</v>
      </c>
      <c r="D13" s="5"/>
      <c r="E13" s="5"/>
      <c r="F13" s="5"/>
      <c r="G13" s="11"/>
      <c r="H13" s="7"/>
    </row>
    <row r="14" spans="2:8" ht="21" customHeight="1">
      <c r="B14" s="50">
        <v>2</v>
      </c>
      <c r="C14" s="52" t="s">
        <v>16</v>
      </c>
      <c r="D14" s="53"/>
      <c r="E14" s="53"/>
      <c r="F14" s="53"/>
      <c r="G14" s="54">
        <f>SUM(G15:G22)</f>
        <v>0</v>
      </c>
      <c r="H14" s="55"/>
    </row>
    <row r="15" spans="2:8" ht="25.5" customHeight="1">
      <c r="B15" s="25"/>
      <c r="C15" s="27" t="s">
        <v>22</v>
      </c>
      <c r="D15" s="15"/>
      <c r="E15" s="16" t="s">
        <v>28</v>
      </c>
      <c r="F15" s="5"/>
      <c r="G15" s="11"/>
      <c r="H15" s="31" t="s">
        <v>29</v>
      </c>
    </row>
    <row r="16" spans="2:8" ht="15">
      <c r="B16" s="25"/>
      <c r="C16" s="27" t="s">
        <v>14</v>
      </c>
      <c r="D16" s="15"/>
      <c r="E16" s="16" t="s">
        <v>9</v>
      </c>
      <c r="F16" s="5"/>
      <c r="G16" s="11"/>
      <c r="H16" s="7"/>
    </row>
    <row r="17" spans="2:8" ht="15">
      <c r="B17" s="25"/>
      <c r="C17" s="27" t="s">
        <v>15</v>
      </c>
      <c r="D17" s="5"/>
      <c r="E17" s="5" t="s">
        <v>9</v>
      </c>
      <c r="F17" s="5"/>
      <c r="G17" s="11"/>
      <c r="H17" s="7"/>
    </row>
    <row r="18" spans="2:8" ht="15">
      <c r="B18" s="25"/>
      <c r="C18" s="27" t="s">
        <v>19</v>
      </c>
      <c r="D18" s="5"/>
      <c r="E18" s="5" t="s">
        <v>9</v>
      </c>
      <c r="F18" s="5"/>
      <c r="G18" s="11"/>
      <c r="H18" s="7"/>
    </row>
    <row r="19" spans="2:8" ht="25.5" customHeight="1">
      <c r="B19" s="25"/>
      <c r="C19" s="27" t="s">
        <v>17</v>
      </c>
      <c r="D19" s="5"/>
      <c r="E19" s="5" t="s">
        <v>9</v>
      </c>
      <c r="F19" s="5"/>
      <c r="G19" s="11"/>
      <c r="H19" s="7"/>
    </row>
    <row r="20" spans="2:8" ht="27.75" customHeight="1">
      <c r="B20" s="25"/>
      <c r="C20" s="27" t="s">
        <v>95</v>
      </c>
      <c r="D20" s="5"/>
      <c r="E20" s="5" t="s">
        <v>9</v>
      </c>
      <c r="F20" s="5"/>
      <c r="G20" s="11"/>
      <c r="H20" s="7"/>
    </row>
    <row r="21" spans="2:8" ht="14.25" customHeight="1">
      <c r="B21" s="25"/>
      <c r="C21" s="27" t="s">
        <v>96</v>
      </c>
      <c r="D21" s="5"/>
      <c r="E21" s="5" t="s">
        <v>7</v>
      </c>
      <c r="F21" s="5"/>
      <c r="G21" s="11"/>
      <c r="H21" s="7"/>
    </row>
    <row r="22" spans="2:8" ht="18" customHeight="1">
      <c r="B22" s="25"/>
      <c r="C22" s="97" t="s">
        <v>57</v>
      </c>
      <c r="D22" s="5"/>
      <c r="E22" s="5"/>
      <c r="F22" s="5"/>
      <c r="G22" s="11"/>
      <c r="H22" s="7"/>
    </row>
    <row r="23" spans="2:8" ht="21.75" customHeight="1">
      <c r="B23" s="50">
        <v>3</v>
      </c>
      <c r="C23" s="52" t="s">
        <v>20</v>
      </c>
      <c r="D23" s="53"/>
      <c r="E23" s="53"/>
      <c r="F23" s="53"/>
      <c r="G23" s="54">
        <f>SUM(G24:G31)</f>
        <v>0</v>
      </c>
      <c r="H23" s="55"/>
    </row>
    <row r="24" spans="2:8" ht="26.25" customHeight="1">
      <c r="B24" s="25"/>
      <c r="C24" s="27" t="s">
        <v>22</v>
      </c>
      <c r="D24" s="15"/>
      <c r="E24" s="16" t="s">
        <v>28</v>
      </c>
      <c r="F24" s="5"/>
      <c r="G24" s="11"/>
      <c r="H24" s="31" t="s">
        <v>29</v>
      </c>
    </row>
    <row r="25" spans="2:8" ht="15">
      <c r="B25" s="25"/>
      <c r="C25" s="27" t="s">
        <v>14</v>
      </c>
      <c r="D25" s="15"/>
      <c r="E25" s="16" t="s">
        <v>9</v>
      </c>
      <c r="F25" s="5"/>
      <c r="G25" s="11"/>
      <c r="H25" s="7"/>
    </row>
    <row r="26" spans="2:8" ht="15">
      <c r="B26" s="25"/>
      <c r="C26" s="27" t="s">
        <v>15</v>
      </c>
      <c r="D26" s="5"/>
      <c r="E26" s="5" t="s">
        <v>9</v>
      </c>
      <c r="F26" s="5"/>
      <c r="G26" s="11"/>
      <c r="H26" s="7"/>
    </row>
    <row r="27" spans="2:8" ht="15">
      <c r="B27" s="25"/>
      <c r="C27" s="27" t="s">
        <v>19</v>
      </c>
      <c r="D27" s="5"/>
      <c r="E27" s="5" t="s">
        <v>9</v>
      </c>
      <c r="F27" s="5"/>
      <c r="G27" s="11"/>
      <c r="H27" s="7"/>
    </row>
    <row r="28" spans="2:8" ht="24">
      <c r="B28" s="25"/>
      <c r="C28" s="27" t="s">
        <v>17</v>
      </c>
      <c r="D28" s="5"/>
      <c r="E28" s="5" t="s">
        <v>9</v>
      </c>
      <c r="F28" s="5"/>
      <c r="G28" s="11"/>
      <c r="H28" s="7"/>
    </row>
    <row r="29" spans="2:8" ht="28.5" customHeight="1">
      <c r="B29" s="25"/>
      <c r="C29" s="27" t="s">
        <v>98</v>
      </c>
      <c r="D29" s="12"/>
      <c r="E29" s="5" t="s">
        <v>7</v>
      </c>
      <c r="F29" s="12"/>
      <c r="G29" s="11"/>
      <c r="H29" s="7"/>
    </row>
    <row r="30" spans="2:8" ht="18" customHeight="1">
      <c r="B30" s="25"/>
      <c r="C30" s="27" t="s">
        <v>96</v>
      </c>
      <c r="D30" s="12"/>
      <c r="E30" s="5" t="s">
        <v>7</v>
      </c>
      <c r="F30" s="12"/>
      <c r="G30" s="11"/>
      <c r="H30" s="7"/>
    </row>
    <row r="31" spans="2:8" ht="16.5" customHeight="1">
      <c r="B31" s="25"/>
      <c r="C31" s="97" t="s">
        <v>57</v>
      </c>
      <c r="D31" s="5"/>
      <c r="E31" s="5"/>
      <c r="F31" s="5"/>
      <c r="G31" s="11"/>
      <c r="H31" s="7"/>
    </row>
    <row r="32" spans="2:8" ht="20.25" customHeight="1">
      <c r="B32" s="50">
        <v>4</v>
      </c>
      <c r="C32" s="56" t="s">
        <v>21</v>
      </c>
      <c r="D32" s="57"/>
      <c r="E32" s="58"/>
      <c r="F32" s="57"/>
      <c r="G32" s="59">
        <f>SUM(G33:G44)</f>
        <v>0</v>
      </c>
      <c r="H32" s="60"/>
    </row>
    <row r="33" spans="2:8" ht="27" customHeight="1">
      <c r="B33" s="35"/>
      <c r="C33" s="27" t="s">
        <v>22</v>
      </c>
      <c r="D33" s="36"/>
      <c r="E33" s="37" t="s">
        <v>8</v>
      </c>
      <c r="F33" s="36"/>
      <c r="G33" s="38"/>
      <c r="H33" s="31" t="s">
        <v>29</v>
      </c>
    </row>
    <row r="34" spans="2:8" ht="27" customHeight="1">
      <c r="B34" s="35"/>
      <c r="C34" s="27" t="s">
        <v>91</v>
      </c>
      <c r="D34" s="36"/>
      <c r="E34" s="37" t="s">
        <v>9</v>
      </c>
      <c r="F34" s="36"/>
      <c r="G34" s="38"/>
      <c r="H34" s="31" t="s">
        <v>90</v>
      </c>
    </row>
    <row r="35" spans="2:8" ht="18" customHeight="1">
      <c r="B35" s="35"/>
      <c r="C35" s="27" t="s">
        <v>92</v>
      </c>
      <c r="D35" s="36"/>
      <c r="E35" s="37" t="s">
        <v>9</v>
      </c>
      <c r="F35" s="36"/>
      <c r="G35" s="38"/>
      <c r="H35" s="31"/>
    </row>
    <row r="36" spans="2:8" ht="17.25" customHeight="1">
      <c r="B36" s="35"/>
      <c r="C36" s="27" t="s">
        <v>35</v>
      </c>
      <c r="D36" s="36"/>
      <c r="E36" s="37" t="s">
        <v>9</v>
      </c>
      <c r="F36" s="36"/>
      <c r="G36" s="38"/>
      <c r="H36" s="31"/>
    </row>
    <row r="37" spans="2:8" ht="26.25" customHeight="1">
      <c r="B37" s="35"/>
      <c r="C37" s="27" t="s">
        <v>97</v>
      </c>
      <c r="D37" s="36"/>
      <c r="E37" s="37" t="s">
        <v>9</v>
      </c>
      <c r="F37" s="36"/>
      <c r="G37" s="38"/>
      <c r="H37" s="31"/>
    </row>
    <row r="38" spans="2:8" ht="20.25" customHeight="1">
      <c r="B38" s="35"/>
      <c r="C38" s="27" t="s">
        <v>36</v>
      </c>
      <c r="D38" s="36"/>
      <c r="E38" s="37" t="s">
        <v>9</v>
      </c>
      <c r="F38" s="36"/>
      <c r="G38" s="38"/>
      <c r="H38" s="31"/>
    </row>
    <row r="39" spans="2:8" ht="20.25" customHeight="1">
      <c r="B39" s="35"/>
      <c r="C39" s="27" t="s">
        <v>37</v>
      </c>
      <c r="D39" s="36"/>
      <c r="E39" s="37" t="s">
        <v>9</v>
      </c>
      <c r="F39" s="36"/>
      <c r="G39" s="38"/>
      <c r="H39" s="31"/>
    </row>
    <row r="40" spans="2:8" ht="27" customHeight="1">
      <c r="B40" s="35"/>
      <c r="C40" s="27" t="s">
        <v>99</v>
      </c>
      <c r="D40" s="36"/>
      <c r="E40" s="37" t="s">
        <v>9</v>
      </c>
      <c r="F40" s="36"/>
      <c r="G40" s="38"/>
      <c r="H40" s="31" t="s">
        <v>38</v>
      </c>
    </row>
    <row r="41" spans="2:8" ht="27" customHeight="1">
      <c r="B41" s="25"/>
      <c r="C41" s="27" t="s">
        <v>100</v>
      </c>
      <c r="D41" s="15"/>
      <c r="E41" s="16" t="s">
        <v>9</v>
      </c>
      <c r="F41" s="5"/>
      <c r="G41" s="38"/>
      <c r="H41" s="31" t="s">
        <v>101</v>
      </c>
    </row>
    <row r="42" spans="2:8" ht="19.5" customHeight="1">
      <c r="B42" s="25"/>
      <c r="C42" s="27" t="s">
        <v>15</v>
      </c>
      <c r="D42" s="5"/>
      <c r="E42" s="5" t="s">
        <v>9</v>
      </c>
      <c r="F42" s="5"/>
      <c r="G42" s="38"/>
      <c r="H42" s="31" t="s">
        <v>39</v>
      </c>
    </row>
    <row r="43" spans="2:8" ht="19.5" customHeight="1">
      <c r="B43" s="25"/>
      <c r="C43" s="27" t="s">
        <v>19</v>
      </c>
      <c r="D43" s="5"/>
      <c r="E43" s="5" t="s">
        <v>9</v>
      </c>
      <c r="F43" s="5"/>
      <c r="G43" s="38"/>
      <c r="H43" s="31"/>
    </row>
    <row r="44" spans="2:8" ht="15.75" customHeight="1">
      <c r="B44" s="25"/>
      <c r="C44" s="46" t="s">
        <v>57</v>
      </c>
      <c r="D44" s="12"/>
      <c r="E44" s="5"/>
      <c r="F44" s="12"/>
      <c r="G44" s="11"/>
      <c r="H44" s="7"/>
    </row>
    <row r="45" spans="2:8" ht="17.25" customHeight="1">
      <c r="B45" s="61">
        <v>5</v>
      </c>
      <c r="C45" s="62" t="s">
        <v>71</v>
      </c>
      <c r="D45" s="63"/>
      <c r="E45" s="64"/>
      <c r="F45" s="64"/>
      <c r="G45" s="54">
        <f>SUM(G46:G53)</f>
        <v>0</v>
      </c>
      <c r="H45" s="65"/>
    </row>
    <row r="46" spans="2:8" ht="30.75" customHeight="1">
      <c r="B46" s="25"/>
      <c r="C46" s="27" t="s">
        <v>102</v>
      </c>
      <c r="D46" s="12"/>
      <c r="E46" s="5" t="s">
        <v>8</v>
      </c>
      <c r="F46" s="5"/>
      <c r="G46" s="11"/>
      <c r="H46" s="31" t="s">
        <v>25</v>
      </c>
    </row>
    <row r="47" spans="2:8" ht="19.5" customHeight="1">
      <c r="B47" s="25"/>
      <c r="C47" s="27" t="s">
        <v>23</v>
      </c>
      <c r="D47" s="28"/>
      <c r="E47" s="5" t="s">
        <v>8</v>
      </c>
      <c r="F47" s="29"/>
      <c r="G47" s="30"/>
      <c r="H47" s="31" t="s">
        <v>26</v>
      </c>
    </row>
    <row r="48" spans="2:8" ht="27" customHeight="1">
      <c r="B48" s="25"/>
      <c r="C48" s="27" t="s">
        <v>24</v>
      </c>
      <c r="D48" s="12"/>
      <c r="E48" s="5" t="s">
        <v>8</v>
      </c>
      <c r="F48" s="5"/>
      <c r="G48" s="11"/>
      <c r="H48" s="31" t="s">
        <v>27</v>
      </c>
    </row>
    <row r="49" spans="2:8" ht="27" customHeight="1">
      <c r="B49" s="25"/>
      <c r="C49" s="27" t="s">
        <v>30</v>
      </c>
      <c r="D49" s="12"/>
      <c r="E49" s="5" t="s">
        <v>8</v>
      </c>
      <c r="F49" s="5"/>
      <c r="G49" s="11"/>
      <c r="H49" s="31" t="s">
        <v>34</v>
      </c>
    </row>
    <row r="50" spans="2:8" ht="27" customHeight="1">
      <c r="B50" s="25"/>
      <c r="C50" s="27" t="s">
        <v>60</v>
      </c>
      <c r="D50" s="12"/>
      <c r="E50" s="5" t="s">
        <v>7</v>
      </c>
      <c r="F50" s="5"/>
      <c r="G50" s="11"/>
      <c r="H50" s="31" t="s">
        <v>32</v>
      </c>
    </row>
    <row r="51" spans="2:8" ht="27" customHeight="1">
      <c r="B51" s="25"/>
      <c r="C51" s="27" t="s">
        <v>72</v>
      </c>
      <c r="D51" s="12"/>
      <c r="E51" s="5" t="s">
        <v>8</v>
      </c>
      <c r="F51" s="5"/>
      <c r="G51" s="11"/>
      <c r="H51" s="31" t="s">
        <v>33</v>
      </c>
    </row>
    <row r="52" spans="2:8" ht="29.25" customHeight="1">
      <c r="B52" s="25"/>
      <c r="C52" s="27" t="s">
        <v>31</v>
      </c>
      <c r="D52" s="12"/>
      <c r="E52" s="5" t="s">
        <v>8</v>
      </c>
      <c r="F52" s="5"/>
      <c r="G52" s="11"/>
      <c r="H52" s="31" t="s">
        <v>33</v>
      </c>
    </row>
    <row r="53" spans="2:8" ht="15.75" customHeight="1">
      <c r="B53" s="25"/>
      <c r="C53" s="46" t="s">
        <v>57</v>
      </c>
      <c r="D53" s="12"/>
      <c r="E53" s="5"/>
      <c r="F53" s="5"/>
      <c r="G53" s="11"/>
      <c r="H53" s="31"/>
    </row>
    <row r="54" spans="2:8" ht="16.5" customHeight="1">
      <c r="B54" s="61">
        <v>6</v>
      </c>
      <c r="C54" s="66" t="s">
        <v>40</v>
      </c>
      <c r="D54" s="67"/>
      <c r="E54" s="68"/>
      <c r="F54" s="68"/>
      <c r="G54" s="54">
        <f>SUM(G55:G69)</f>
        <v>0</v>
      </c>
      <c r="H54" s="69"/>
    </row>
    <row r="55" spans="2:8" ht="29.25" customHeight="1">
      <c r="B55" s="25"/>
      <c r="C55" s="27" t="s">
        <v>61</v>
      </c>
      <c r="D55" s="12"/>
      <c r="E55" s="29" t="s">
        <v>28</v>
      </c>
      <c r="F55" s="12"/>
      <c r="G55" s="11"/>
      <c r="H55" s="31" t="s">
        <v>62</v>
      </c>
    </row>
    <row r="56" spans="2:8" ht="29.25" customHeight="1">
      <c r="B56" s="25"/>
      <c r="C56" s="27" t="s">
        <v>63</v>
      </c>
      <c r="D56" s="12"/>
      <c r="E56" s="29" t="s">
        <v>28</v>
      </c>
      <c r="F56" s="12"/>
      <c r="G56" s="11"/>
      <c r="H56" s="31" t="s">
        <v>64</v>
      </c>
    </row>
    <row r="57" spans="2:8" ht="29.25" customHeight="1">
      <c r="B57" s="25"/>
      <c r="C57" s="27" t="s">
        <v>67</v>
      </c>
      <c r="D57" s="12"/>
      <c r="E57" s="29" t="s">
        <v>28</v>
      </c>
      <c r="F57" s="12"/>
      <c r="G57" s="11"/>
      <c r="H57" s="31" t="s">
        <v>64</v>
      </c>
    </row>
    <row r="58" spans="2:8" ht="26.25" customHeight="1">
      <c r="B58" s="25"/>
      <c r="C58" s="27" t="s">
        <v>68</v>
      </c>
      <c r="D58" s="12"/>
      <c r="E58" s="29" t="s">
        <v>8</v>
      </c>
      <c r="F58" s="12"/>
      <c r="G58" s="11"/>
      <c r="H58" s="31" t="s">
        <v>69</v>
      </c>
    </row>
    <row r="59" spans="2:8" ht="29.25" customHeight="1">
      <c r="B59" s="25"/>
      <c r="C59" s="27" t="s">
        <v>75</v>
      </c>
      <c r="D59" s="12"/>
      <c r="E59" s="29" t="s">
        <v>8</v>
      </c>
      <c r="F59" s="12"/>
      <c r="G59" s="11"/>
      <c r="H59" s="31" t="s">
        <v>66</v>
      </c>
    </row>
    <row r="60" spans="2:8" ht="29.25" customHeight="1">
      <c r="B60" s="25"/>
      <c r="C60" s="27" t="s">
        <v>74</v>
      </c>
      <c r="D60" s="12"/>
      <c r="E60" s="29" t="s">
        <v>8</v>
      </c>
      <c r="F60" s="12"/>
      <c r="G60" s="11"/>
      <c r="H60" s="31" t="s">
        <v>70</v>
      </c>
    </row>
    <row r="61" spans="2:8" ht="29.25" customHeight="1">
      <c r="B61" s="25"/>
      <c r="C61" s="27" t="s">
        <v>73</v>
      </c>
      <c r="D61" s="12"/>
      <c r="E61" s="29" t="s">
        <v>8</v>
      </c>
      <c r="F61" s="12"/>
      <c r="G61" s="11"/>
      <c r="H61" s="31" t="s">
        <v>70</v>
      </c>
    </row>
    <row r="62" spans="2:8" ht="29.25" customHeight="1">
      <c r="B62" s="25"/>
      <c r="C62" s="27" t="s">
        <v>76</v>
      </c>
      <c r="D62" s="12"/>
      <c r="E62" s="29" t="s">
        <v>8</v>
      </c>
      <c r="F62" s="28"/>
      <c r="G62" s="30"/>
      <c r="H62" s="31" t="s">
        <v>66</v>
      </c>
    </row>
    <row r="63" spans="2:8" ht="25.5" customHeight="1">
      <c r="B63" s="25"/>
      <c r="C63" s="27" t="s">
        <v>65</v>
      </c>
      <c r="D63" s="12"/>
      <c r="E63" s="29" t="s">
        <v>8</v>
      </c>
      <c r="F63" s="28"/>
      <c r="G63" s="11"/>
      <c r="H63" s="31" t="s">
        <v>32</v>
      </c>
    </row>
    <row r="64" spans="2:8" ht="27" customHeight="1">
      <c r="B64" s="25"/>
      <c r="C64" s="27" t="s">
        <v>81</v>
      </c>
      <c r="D64" s="12"/>
      <c r="E64" s="29" t="s">
        <v>8</v>
      </c>
      <c r="F64" s="28"/>
      <c r="G64" s="11"/>
      <c r="H64" s="31" t="s">
        <v>77</v>
      </c>
    </row>
    <row r="65" spans="2:8" ht="27" customHeight="1">
      <c r="B65" s="25"/>
      <c r="C65" s="27" t="s">
        <v>78</v>
      </c>
      <c r="D65" s="12"/>
      <c r="E65" s="29" t="s">
        <v>8</v>
      </c>
      <c r="F65" s="28"/>
      <c r="G65" s="11"/>
      <c r="H65" s="31" t="s">
        <v>77</v>
      </c>
    </row>
    <row r="66" spans="2:8" ht="27" customHeight="1">
      <c r="B66" s="25"/>
      <c r="C66" s="27" t="s">
        <v>82</v>
      </c>
      <c r="D66" s="12"/>
      <c r="E66" s="29" t="s">
        <v>8</v>
      </c>
      <c r="F66" s="28"/>
      <c r="G66" s="11"/>
      <c r="H66" s="31" t="s">
        <v>77</v>
      </c>
    </row>
    <row r="67" spans="2:8" ht="27" customHeight="1">
      <c r="B67" s="25"/>
      <c r="C67" s="27" t="s">
        <v>86</v>
      </c>
      <c r="D67" s="12"/>
      <c r="E67" s="29" t="s">
        <v>8</v>
      </c>
      <c r="F67" s="28"/>
      <c r="G67" s="11"/>
      <c r="H67" s="31" t="s">
        <v>85</v>
      </c>
    </row>
    <row r="68" spans="2:8" ht="27" customHeight="1">
      <c r="B68" s="25"/>
      <c r="C68" s="27" t="s">
        <v>83</v>
      </c>
      <c r="D68" s="12"/>
      <c r="E68" s="29" t="s">
        <v>4</v>
      </c>
      <c r="F68" s="28"/>
      <c r="G68" s="11"/>
      <c r="H68" s="7" t="s">
        <v>84</v>
      </c>
    </row>
    <row r="69" spans="2:8" ht="26.25">
      <c r="B69" s="25"/>
      <c r="C69" s="46" t="s">
        <v>57</v>
      </c>
      <c r="D69" s="12"/>
      <c r="E69" s="29"/>
      <c r="F69" s="5"/>
      <c r="G69" s="11"/>
      <c r="H69" s="7"/>
    </row>
    <row r="70" spans="2:8" ht="15">
      <c r="B70" s="50">
        <v>7</v>
      </c>
      <c r="C70" s="52" t="s">
        <v>79</v>
      </c>
      <c r="D70" s="70"/>
      <c r="E70" s="53"/>
      <c r="F70" s="53"/>
      <c r="G70" s="54">
        <f>SUM(G71:G86)</f>
        <v>0</v>
      </c>
      <c r="H70" s="55"/>
    </row>
    <row r="71" spans="2:8" ht="15">
      <c r="B71" s="25"/>
      <c r="C71" s="45" t="s">
        <v>50</v>
      </c>
      <c r="D71" s="41"/>
      <c r="E71" s="42" t="s">
        <v>28</v>
      </c>
      <c r="F71" s="42"/>
      <c r="G71" s="43"/>
      <c r="H71" s="44"/>
    </row>
    <row r="72" spans="2:8" ht="15">
      <c r="B72" s="25"/>
      <c r="C72" s="27" t="s">
        <v>52</v>
      </c>
      <c r="D72" s="12"/>
      <c r="E72" s="42" t="s">
        <v>28</v>
      </c>
      <c r="F72" s="5"/>
      <c r="G72" s="11"/>
      <c r="H72" s="7"/>
    </row>
    <row r="73" spans="2:8" ht="27.75" customHeight="1">
      <c r="B73" s="25"/>
      <c r="C73" s="27" t="s">
        <v>89</v>
      </c>
      <c r="D73" s="12"/>
      <c r="E73" s="5" t="s">
        <v>8</v>
      </c>
      <c r="F73" s="5"/>
      <c r="G73" s="11"/>
      <c r="H73" s="31" t="s">
        <v>88</v>
      </c>
    </row>
    <row r="74" spans="2:8" ht="24.75">
      <c r="B74" s="25"/>
      <c r="C74" s="27" t="s">
        <v>41</v>
      </c>
      <c r="D74" s="12"/>
      <c r="E74" s="5" t="s">
        <v>8</v>
      </c>
      <c r="F74" s="5"/>
      <c r="G74" s="11"/>
      <c r="H74" s="7" t="s">
        <v>54</v>
      </c>
    </row>
    <row r="75" spans="2:8" ht="24.75">
      <c r="B75" s="25"/>
      <c r="C75" s="27" t="s">
        <v>42</v>
      </c>
      <c r="D75" s="12"/>
      <c r="E75" s="5" t="s">
        <v>8</v>
      </c>
      <c r="F75" s="5"/>
      <c r="G75" s="11"/>
      <c r="H75" s="7" t="s">
        <v>54</v>
      </c>
    </row>
    <row r="76" spans="2:8" ht="24.75">
      <c r="B76" s="25"/>
      <c r="C76" s="27" t="s">
        <v>43</v>
      </c>
      <c r="D76" s="12"/>
      <c r="E76" s="5" t="s">
        <v>8</v>
      </c>
      <c r="F76" s="5"/>
      <c r="G76" s="11"/>
      <c r="H76" s="7" t="s">
        <v>54</v>
      </c>
    </row>
    <row r="77" spans="2:8" ht="24.75">
      <c r="B77" s="25"/>
      <c r="C77" s="27" t="s">
        <v>44</v>
      </c>
      <c r="D77" s="12"/>
      <c r="E77" s="5" t="s">
        <v>8</v>
      </c>
      <c r="F77" s="5"/>
      <c r="G77" s="11"/>
      <c r="H77" s="7" t="s">
        <v>54</v>
      </c>
    </row>
    <row r="78" spans="2:8" ht="28.5" customHeight="1">
      <c r="B78" s="25"/>
      <c r="C78" s="27" t="s">
        <v>45</v>
      </c>
      <c r="D78" s="12"/>
      <c r="E78" s="5" t="s">
        <v>8</v>
      </c>
      <c r="F78" s="3"/>
      <c r="G78" s="11"/>
      <c r="H78" s="40" t="s">
        <v>46</v>
      </c>
    </row>
    <row r="79" spans="2:8" ht="15" customHeight="1">
      <c r="B79" s="25"/>
      <c r="C79" s="27" t="s">
        <v>47</v>
      </c>
      <c r="D79" s="11"/>
      <c r="E79" s="5" t="s">
        <v>8</v>
      </c>
      <c r="F79" s="14"/>
      <c r="G79" s="11"/>
      <c r="H79" s="31" t="s">
        <v>56</v>
      </c>
    </row>
    <row r="80" spans="2:8" ht="17.25" customHeight="1">
      <c r="B80" s="25"/>
      <c r="C80" s="27" t="s">
        <v>48</v>
      </c>
      <c r="D80" s="11"/>
      <c r="E80" s="5" t="s">
        <v>8</v>
      </c>
      <c r="F80" s="14"/>
      <c r="G80" s="11"/>
      <c r="H80" s="31" t="s">
        <v>56</v>
      </c>
    </row>
    <row r="81" spans="2:8" ht="15">
      <c r="B81" s="25"/>
      <c r="C81" s="4" t="s">
        <v>49</v>
      </c>
      <c r="D81" s="11"/>
      <c r="E81" s="5" t="s">
        <v>8</v>
      </c>
      <c r="F81" s="14"/>
      <c r="G81" s="11"/>
      <c r="H81" s="31" t="s">
        <v>56</v>
      </c>
    </row>
    <row r="82" spans="2:8" ht="30.75" customHeight="1">
      <c r="B82" s="25"/>
      <c r="C82" s="27" t="s">
        <v>53</v>
      </c>
      <c r="D82" s="11"/>
      <c r="E82" s="6" t="s">
        <v>28</v>
      </c>
      <c r="F82" s="14"/>
      <c r="G82" s="11"/>
      <c r="H82" s="31" t="s">
        <v>55</v>
      </c>
    </row>
    <row r="83" spans="2:8" ht="24.75">
      <c r="B83" s="25"/>
      <c r="C83" s="27" t="s">
        <v>103</v>
      </c>
      <c r="D83" s="11"/>
      <c r="E83" s="5" t="s">
        <v>8</v>
      </c>
      <c r="F83" s="14"/>
      <c r="G83" s="11"/>
      <c r="H83" s="7" t="s">
        <v>54</v>
      </c>
    </row>
    <row r="84" spans="2:8" ht="24.75">
      <c r="B84" s="25"/>
      <c r="C84" s="27" t="s">
        <v>87</v>
      </c>
      <c r="D84" s="11"/>
      <c r="E84" s="5" t="s">
        <v>8</v>
      </c>
      <c r="F84" s="14"/>
      <c r="G84" s="11"/>
      <c r="H84" s="7" t="s">
        <v>55</v>
      </c>
    </row>
    <row r="85" spans="2:8" ht="26.25" customHeight="1">
      <c r="B85" s="25"/>
      <c r="C85" s="27" t="s">
        <v>51</v>
      </c>
      <c r="D85" s="11"/>
      <c r="E85" s="6" t="s">
        <v>28</v>
      </c>
      <c r="F85" s="14"/>
      <c r="G85" s="11"/>
      <c r="H85" s="7"/>
    </row>
    <row r="86" spans="2:8" ht="19.5" customHeight="1">
      <c r="B86" s="25"/>
      <c r="C86" s="46" t="s">
        <v>57</v>
      </c>
      <c r="D86" s="11"/>
      <c r="E86" s="6"/>
      <c r="F86" s="14"/>
      <c r="G86" s="11"/>
      <c r="H86" s="7"/>
    </row>
    <row r="87" spans="2:8" ht="15">
      <c r="B87" s="50">
        <v>8</v>
      </c>
      <c r="C87" s="71" t="s">
        <v>58</v>
      </c>
      <c r="D87" s="72"/>
      <c r="E87" s="72" t="s">
        <v>28</v>
      </c>
      <c r="F87" s="72"/>
      <c r="G87" s="73"/>
      <c r="H87" s="74"/>
    </row>
    <row r="88" spans="2:8" ht="15">
      <c r="B88" s="25"/>
      <c r="C88" s="20"/>
      <c r="D88" s="17"/>
      <c r="E88" s="17"/>
      <c r="F88" s="17"/>
      <c r="G88" s="18"/>
      <c r="H88" s="19"/>
    </row>
    <row r="89" spans="2:8" ht="30">
      <c r="B89" s="61">
        <v>9</v>
      </c>
      <c r="C89" s="77" t="s">
        <v>57</v>
      </c>
      <c r="D89" s="39"/>
      <c r="E89" s="75"/>
      <c r="F89" s="76"/>
      <c r="G89" s="39"/>
      <c r="H89" s="51"/>
    </row>
    <row r="90" spans="2:8" ht="15">
      <c r="B90" s="25"/>
      <c r="C90" s="89"/>
      <c r="D90" s="90"/>
      <c r="E90" s="91"/>
      <c r="F90" s="92"/>
      <c r="G90" s="93"/>
      <c r="H90" s="94"/>
    </row>
    <row r="91" spans="2:8" ht="15">
      <c r="B91" s="95"/>
      <c r="C91" s="96" t="s">
        <v>80</v>
      </c>
      <c r="D91" s="78"/>
      <c r="E91" s="79"/>
      <c r="F91" s="78"/>
      <c r="G91" s="80">
        <f>SUM(G89+G87+G70+G55+G45+G32+G23+G14+G5)</f>
        <v>0</v>
      </c>
      <c r="H91" s="10"/>
    </row>
    <row r="92" spans="2:8" ht="15">
      <c r="B92" s="25"/>
      <c r="C92" s="81" t="s">
        <v>5</v>
      </c>
      <c r="D92" s="82"/>
      <c r="E92" s="83"/>
      <c r="F92" s="82"/>
      <c r="G92" s="84">
        <f>(G93-G91)</f>
        <v>0</v>
      </c>
      <c r="H92" s="9"/>
    </row>
    <row r="93" spans="2:8" ht="15">
      <c r="B93" s="26"/>
      <c r="C93" s="85" t="s">
        <v>6</v>
      </c>
      <c r="D93" s="86"/>
      <c r="E93" s="87"/>
      <c r="F93" s="86"/>
      <c r="G93" s="88">
        <f>G91*1.2</f>
        <v>0</v>
      </c>
      <c r="H93" s="8"/>
    </row>
    <row r="95" ht="15">
      <c r="C95" s="2"/>
    </row>
    <row r="96" ht="15">
      <c r="C96" s="13"/>
    </row>
    <row r="97" ht="15">
      <c r="C97" s="13"/>
    </row>
    <row r="98" ht="15">
      <c r="C98" s="13"/>
    </row>
    <row r="99" ht="15">
      <c r="C99" s="13"/>
    </row>
    <row r="100" ht="15">
      <c r="C100" s="13"/>
    </row>
  </sheetData>
  <sheetProtection selectLockedCells="1"/>
  <mergeCells count="1">
    <mergeCell ref="D3:G3"/>
  </mergeCells>
  <printOptions/>
  <pageMargins left="0.2362204724409449" right="0.15748031496062992" top="0.7480314960629921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AKTT</dc:creator>
  <cp:keywords/>
  <dc:description/>
  <cp:lastModifiedBy>Ando Liiv</cp:lastModifiedBy>
  <cp:lastPrinted>2014-01-30T10:02:55Z</cp:lastPrinted>
  <dcterms:created xsi:type="dcterms:W3CDTF">2010-05-29T21:32:59Z</dcterms:created>
  <dcterms:modified xsi:type="dcterms:W3CDTF">2017-06-30T08:14:55Z</dcterms:modified>
  <cp:category/>
  <cp:version/>
  <cp:contentType/>
  <cp:contentStatus/>
</cp:coreProperties>
</file>